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onj-my.sharepoint.com/personal/jessica_richardson_dol_nj_gov/Documents/Desktop/Reports/"/>
    </mc:Choice>
  </mc:AlternateContent>
  <xr:revisionPtr revIDLastSave="0" documentId="14_{C16672EB-E723-4F7B-A9EA-8A3A7C673E5E}" xr6:coauthVersionLast="47" xr6:coauthVersionMax="47" xr10:uidLastSave="{00000000-0000-0000-0000-000000000000}"/>
  <bookViews>
    <workbookView xWindow="-108" yWindow="-108" windowWidth="23256" windowHeight="12456" activeTab="5" xr2:uid="{5790DD7D-F2ED-4B5D-B706-376F034A7834}"/>
  </bookViews>
  <sheets>
    <sheet name="FY20" sheetId="1" r:id="rId1"/>
    <sheet name="FY21" sheetId="2" r:id="rId2"/>
    <sheet name="FY22" sheetId="3" r:id="rId3"/>
    <sheet name="FY23" sheetId="4" r:id="rId4"/>
    <sheet name="FY24" sheetId="5" r:id="rId5"/>
    <sheet name="FY25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6" l="1"/>
  <c r="B8" i="6"/>
  <c r="B29" i="5"/>
  <c r="C29" i="5"/>
  <c r="C18" i="5" l="1"/>
  <c r="B18" i="5"/>
  <c r="C8" i="5"/>
  <c r="B8" i="5"/>
  <c r="C22" i="4"/>
  <c r="B22" i="4"/>
  <c r="C13" i="4"/>
  <c r="B13" i="4"/>
  <c r="C16" i="3"/>
  <c r="B16" i="3"/>
  <c r="C28" i="2"/>
  <c r="B28" i="2"/>
  <c r="C22" i="2"/>
  <c r="B22" i="2"/>
  <c r="C13" i="2"/>
  <c r="B13" i="2"/>
  <c r="C22" i="1"/>
  <c r="B22" i="1"/>
  <c r="C13" i="1"/>
  <c r="B13" i="1"/>
</calcChain>
</file>

<file path=xl/sharedStrings.xml><?xml version="1.0" encoding="utf-8"?>
<sst xmlns="http://schemas.openxmlformats.org/spreadsheetml/2006/main" count="142" uniqueCount="81">
  <si>
    <t>Grantee</t>
  </si>
  <si>
    <t>Awarded Amount</t>
  </si>
  <si>
    <t># to be served</t>
  </si>
  <si>
    <t>Occupations</t>
  </si>
  <si>
    <t>Rowan College at Burlington County</t>
  </si>
  <si>
    <t>Passaic County Community College</t>
  </si>
  <si>
    <t>Elizabeth Development Company</t>
  </si>
  <si>
    <t>WMIC Round 1</t>
  </si>
  <si>
    <t>FY20 NJ Builders Utilization Initiative For Labor Diversity (NJBUILD) Awards</t>
  </si>
  <si>
    <t>Utility Laborer, Meter Reader, Safety Watcher, Carpenter</t>
  </si>
  <si>
    <t>Welding</t>
  </si>
  <si>
    <t>General Construction, Electrical Assistant/HVAC</t>
  </si>
  <si>
    <t>Totals Round 1</t>
  </si>
  <si>
    <t>WMIC Round 2</t>
  </si>
  <si>
    <t>The Hudson County Building &amp; Construction Trades Council</t>
  </si>
  <si>
    <t>Plumbing, HVAC, Carpentry, Welding</t>
  </si>
  <si>
    <t>Totals Round 2</t>
  </si>
  <si>
    <t>FY21 NJ Builders Utilization Initiative For Labor Diversity (NJBUILD) Awards</t>
  </si>
  <si>
    <t>Newark Workforce Development Board</t>
  </si>
  <si>
    <t>WMIC</t>
  </si>
  <si>
    <t>Construction Trades &amp; Utilities (Electrician, Laborer &amp; Carpenter), CDL</t>
  </si>
  <si>
    <t>Plumbing, HVAC, Carpentry, Basic Electric, Welding</t>
  </si>
  <si>
    <t xml:space="preserve">Construction Trades  </t>
  </si>
  <si>
    <t>Totals</t>
  </si>
  <si>
    <t>WMIC-Veterans</t>
  </si>
  <si>
    <t>NJ Building and Construction Trades Council</t>
  </si>
  <si>
    <t>Isles Inc</t>
  </si>
  <si>
    <t>Isles, Inc</t>
  </si>
  <si>
    <t>Construction Trades</t>
  </si>
  <si>
    <t>Handyman</t>
  </si>
  <si>
    <t>YouthBuild</t>
  </si>
  <si>
    <t>FY22 NJ Builders Utilization Initiative For Labor Diversity (NJBUILD) Awards</t>
  </si>
  <si>
    <t>Ideal Institute of Technology</t>
  </si>
  <si>
    <t>Apex Solutions Group, LLC</t>
  </si>
  <si>
    <t>CDL, Construction, Electrical Asst</t>
  </si>
  <si>
    <t>CDL, Handyman</t>
  </si>
  <si>
    <t>Carpentry, Electrical, Proj Management</t>
  </si>
  <si>
    <t>FY23 NJ Builders Utilization Initiative For Labor Diversity (NJBUILD) Awards</t>
  </si>
  <si>
    <t>Bergen Community College</t>
  </si>
  <si>
    <t>United Community Corporation</t>
  </si>
  <si>
    <t>Pathways to Apprenticeship NJ</t>
  </si>
  <si>
    <t>TEM 360 Global Enterprise Solutions, LLC dba TeknoGRID, LLC</t>
  </si>
  <si>
    <t>Urban League of Essex County</t>
  </si>
  <si>
    <t>Eastern Atlantic States Carpenters Technical College</t>
  </si>
  <si>
    <t>Construction Management</t>
  </si>
  <si>
    <t>Construction &amp; Building Trades</t>
  </si>
  <si>
    <t>General Construction Trades</t>
  </si>
  <si>
    <t>Telecommunications Technician</t>
  </si>
  <si>
    <t>HVAC, Weatherization, Fiber Tech, Lead Abatement, Construction, Roofing, Green Infrastructure, Carpentry</t>
  </si>
  <si>
    <t>Electrical Assistant, CDL Class A, Solar Electrician, Building Maintenance and Electricity</t>
  </si>
  <si>
    <t>Handyman, General Construction/Electrical Assistant, Solar Electrical Technician, CDL Class A</t>
  </si>
  <si>
    <t>Offshore Wind &amp; Green Energy/Carpentry</t>
  </si>
  <si>
    <t>Building and Construction Trades</t>
  </si>
  <si>
    <t>Construction Project Management and Construction Trades</t>
  </si>
  <si>
    <t>Camden County College</t>
  </si>
  <si>
    <t>Mid-Atlantic States Career</t>
  </si>
  <si>
    <t>SJ Technical Training</t>
  </si>
  <si>
    <t xml:space="preserve">Apex Solutions </t>
  </si>
  <si>
    <t>FY24 NJ Builders Utilization Initiative For Labor Diversity (NJBUILD) Awards</t>
  </si>
  <si>
    <t>Welding; Construction; Electric; Solar Voltaic Installation; Material Handling; Accounting; OSHA10</t>
  </si>
  <si>
    <t>Electrician; Electrical Technician</t>
  </si>
  <si>
    <t>Construction Project Management</t>
  </si>
  <si>
    <t>Eagle Training Academy</t>
  </si>
  <si>
    <t>Institute for Contemporary Careers</t>
  </si>
  <si>
    <t>Myers Crossing, LLC</t>
  </si>
  <si>
    <t>Team Walker, Inc.</t>
  </si>
  <si>
    <t>The BLOC Foundation</t>
  </si>
  <si>
    <t>Construction/Solar</t>
  </si>
  <si>
    <t>Building Maintenance Supervisor</t>
  </si>
  <si>
    <t>Heavy Equipment Operation</t>
  </si>
  <si>
    <t>Electrical, HVAC, General Construction</t>
  </si>
  <si>
    <t>Construction</t>
  </si>
  <si>
    <t xml:space="preserve">Construction Trades </t>
  </si>
  <si>
    <t>Installations 3 Construction Training Center ETP</t>
  </si>
  <si>
    <t>Electrical/Construction</t>
  </si>
  <si>
    <t>Core Construction Training</t>
  </si>
  <si>
    <t>New Jersey Building and Construction Trades Council</t>
  </si>
  <si>
    <t>Ideal Institute  of Technology</t>
  </si>
  <si>
    <t>FY25 NJ Builders Utilization Initiative For Labor Diversity (NJBUILD) Awards</t>
  </si>
  <si>
    <t>East Orange School District</t>
  </si>
  <si>
    <t>Electrical Assistant, General Construction, CDL Truck Driver, HVAC, Plumber pre-apprentice Tradesperson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</si>
</sst>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rgb="FF00000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rgb="FF000000"/>
      <name val="Aptos Narrow"/>
      <family val="2"/>
      <scheme val="minor"/>
    </font>
    <font>
      <sz val="12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1" xfId="0" applyFont="1" applyBorder="1" applyAlignment="1">
      <alignment horizontal="right"/>
    </xf>
    <xf numFmtId="6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6" fontId="4" fillId="0" borderId="2" xfId="0" applyNumberFormat="1" applyFont="1" applyBorder="1" applyAlignment="1">
      <alignment horizontal="center" vertical="center"/>
    </xf>
    <xf numFmtId="6" fontId="4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1" xfId="0" applyFont="1" applyFill="1" applyBorder="1"/>
    <xf numFmtId="0" fontId="2" fillId="0" borderId="0" xfId="0" applyFont="1" applyAlignment="1">
      <alignment horizontal="right"/>
    </xf>
    <xf numFmtId="6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6" fontId="4" fillId="0" borderId="4" xfId="0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6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6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/>
    </xf>
    <xf numFmtId="6" fontId="7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wrapText="1"/>
    </xf>
    <xf numFmtId="0" fontId="7" fillId="4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4" borderId="8" xfId="0" applyFont="1" applyFill="1" applyBorder="1" applyAlignment="1">
      <alignment horizontal="left" vertical="center" wrapText="1"/>
    </xf>
    <xf numFmtId="6" fontId="4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center"/>
    </xf>
    <xf numFmtId="6" fontId="4" fillId="0" borderId="2" xfId="0" applyNumberFormat="1" applyFont="1" applyBorder="1" applyAlignment="1">
      <alignment horizontal="center" vertical="center"/>
    </xf>
    <xf numFmtId="6" fontId="4" fillId="0" borderId="3" xfId="0" applyNumberFormat="1" applyFont="1" applyBorder="1" applyAlignment="1">
      <alignment horizontal="center" vertical="center"/>
    </xf>
    <xf numFmtId="6" fontId="4" fillId="0" borderId="4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/>
    </xf>
    <xf numFmtId="0" fontId="4" fillId="0" borderId="1" xfId="0" applyFont="1" applyBorder="1" applyAlignment="1">
      <alignment vertical="center" wrapText="1"/>
    </xf>
    <xf numFmtId="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6" fontId="4" fillId="4" borderId="2" xfId="0" applyNumberFormat="1" applyFont="1" applyFill="1" applyBorder="1" applyAlignment="1">
      <alignment horizontal="center" vertical="center"/>
    </xf>
    <xf numFmtId="6" fontId="4" fillId="4" borderId="3" xfId="0" applyNumberFormat="1" applyFont="1" applyFill="1" applyBorder="1" applyAlignment="1">
      <alignment horizontal="center" vertical="center"/>
    </xf>
    <xf numFmtId="6" fontId="4" fillId="4" borderId="4" xfId="0" applyNumberFormat="1" applyFont="1" applyFill="1" applyBorder="1" applyAlignment="1">
      <alignment horizontal="center" vertical="center"/>
    </xf>
    <xf numFmtId="6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38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38CBA-11A0-4141-A9DE-A4CB44151447}">
  <dimension ref="A1:D22"/>
  <sheetViews>
    <sheetView workbookViewId="0">
      <selection activeCell="A3" sqref="A3:D3"/>
    </sheetView>
  </sheetViews>
  <sheetFormatPr defaultRowHeight="14.4" x14ac:dyDescent="0.3"/>
  <cols>
    <col min="1" max="1" width="55.6640625" customWidth="1"/>
    <col min="2" max="2" width="22.5546875" customWidth="1"/>
    <col min="3" max="3" width="20.6640625" customWidth="1"/>
    <col min="4" max="4" width="38.109375" customWidth="1"/>
  </cols>
  <sheetData>
    <row r="1" spans="1:4" x14ac:dyDescent="0.3">
      <c r="A1" s="31" t="s">
        <v>8</v>
      </c>
      <c r="B1" s="31"/>
      <c r="C1" s="31"/>
      <c r="D1" s="31"/>
    </row>
    <row r="2" spans="1:4" ht="18" x14ac:dyDescent="0.35">
      <c r="A2" s="8" t="s">
        <v>0</v>
      </c>
      <c r="B2" s="8" t="s">
        <v>1</v>
      </c>
      <c r="C2" s="8" t="s">
        <v>2</v>
      </c>
      <c r="D2" s="8" t="s">
        <v>3</v>
      </c>
    </row>
    <row r="3" spans="1:4" ht="15.6" x14ac:dyDescent="0.3">
      <c r="A3" s="27" t="s">
        <v>7</v>
      </c>
      <c r="B3" s="27"/>
      <c r="C3" s="27"/>
      <c r="D3" s="27"/>
    </row>
    <row r="4" spans="1:4" ht="16.2" customHeight="1" x14ac:dyDescent="0.3">
      <c r="A4" s="28" t="s">
        <v>4</v>
      </c>
      <c r="B4" s="32">
        <v>51849</v>
      </c>
      <c r="C4" s="35">
        <v>60</v>
      </c>
      <c r="D4" s="38" t="s">
        <v>9</v>
      </c>
    </row>
    <row r="5" spans="1:4" x14ac:dyDescent="0.3">
      <c r="A5" s="29"/>
      <c r="B5" s="33"/>
      <c r="C5" s="36"/>
      <c r="D5" s="39"/>
    </row>
    <row r="6" spans="1:4" ht="3" customHeight="1" x14ac:dyDescent="0.3">
      <c r="A6" s="30"/>
      <c r="B6" s="34"/>
      <c r="C6" s="37"/>
      <c r="D6" s="40"/>
    </row>
    <row r="7" spans="1:4" x14ac:dyDescent="0.3">
      <c r="A7" s="28" t="s">
        <v>5</v>
      </c>
      <c r="B7" s="32">
        <v>299989</v>
      </c>
      <c r="C7" s="35">
        <v>50</v>
      </c>
      <c r="D7" s="35" t="s">
        <v>10</v>
      </c>
    </row>
    <row r="8" spans="1:4" x14ac:dyDescent="0.3">
      <c r="A8" s="29"/>
      <c r="B8" s="33"/>
      <c r="C8" s="36"/>
      <c r="D8" s="36"/>
    </row>
    <row r="9" spans="1:4" ht="6.6" customHeight="1" x14ac:dyDescent="0.3">
      <c r="A9" s="30"/>
      <c r="B9" s="34"/>
      <c r="C9" s="37"/>
      <c r="D9" s="37"/>
    </row>
    <row r="10" spans="1:4" ht="16.2" customHeight="1" x14ac:dyDescent="0.3">
      <c r="A10" s="28" t="s">
        <v>6</v>
      </c>
      <c r="B10" s="32">
        <v>257016</v>
      </c>
      <c r="C10" s="35">
        <v>36</v>
      </c>
      <c r="D10" s="38" t="s">
        <v>11</v>
      </c>
    </row>
    <row r="11" spans="1:4" x14ac:dyDescent="0.3">
      <c r="A11" s="29"/>
      <c r="B11" s="33"/>
      <c r="C11" s="36"/>
      <c r="D11" s="39"/>
    </row>
    <row r="12" spans="1:4" ht="3" customHeight="1" x14ac:dyDescent="0.3">
      <c r="A12" s="30"/>
      <c r="B12" s="34"/>
      <c r="C12" s="37"/>
      <c r="D12" s="40"/>
    </row>
    <row r="13" spans="1:4" ht="15.6" x14ac:dyDescent="0.3">
      <c r="A13" s="1" t="s">
        <v>12</v>
      </c>
      <c r="B13" s="2">
        <f>SUM(B4:B12)</f>
        <v>608854</v>
      </c>
      <c r="C13" s="3">
        <f>SUM(C4:C12)</f>
        <v>146</v>
      </c>
      <c r="D13" s="4"/>
    </row>
    <row r="15" spans="1:4" x14ac:dyDescent="0.3">
      <c r="A15" s="41" t="s">
        <v>13</v>
      </c>
      <c r="B15" s="41"/>
      <c r="C15" s="41"/>
      <c r="D15" s="41"/>
    </row>
    <row r="16" spans="1:4" x14ac:dyDescent="0.3">
      <c r="A16" s="42" t="s">
        <v>14</v>
      </c>
      <c r="B16" s="43">
        <v>286500</v>
      </c>
      <c r="C16" s="44">
        <v>32</v>
      </c>
      <c r="D16" s="45" t="s">
        <v>15</v>
      </c>
    </row>
    <row r="17" spans="1:4" x14ac:dyDescent="0.3">
      <c r="A17" s="42"/>
      <c r="B17" s="43"/>
      <c r="C17" s="44"/>
      <c r="D17" s="45"/>
    </row>
    <row r="18" spans="1:4" ht="9.6" customHeight="1" x14ac:dyDescent="0.3">
      <c r="A18" s="42"/>
      <c r="B18" s="43"/>
      <c r="C18" s="44"/>
      <c r="D18" s="45"/>
    </row>
    <row r="19" spans="1:4" ht="14.4" hidden="1" customHeight="1" x14ac:dyDescent="0.3">
      <c r="A19" s="42"/>
      <c r="B19" s="43"/>
      <c r="C19" s="44"/>
      <c r="D19" s="45"/>
    </row>
    <row r="20" spans="1:4" ht="14.4" hidden="1" customHeight="1" x14ac:dyDescent="0.3">
      <c r="A20" s="42"/>
      <c r="B20" s="43"/>
      <c r="C20" s="44"/>
      <c r="D20" s="45"/>
    </row>
    <row r="21" spans="1:4" ht="14.4" hidden="1" customHeight="1" x14ac:dyDescent="0.3">
      <c r="A21" s="42"/>
      <c r="B21" s="43"/>
      <c r="C21" s="44"/>
      <c r="D21" s="45"/>
    </row>
    <row r="22" spans="1:4" ht="15.6" x14ac:dyDescent="0.3">
      <c r="A22" s="1" t="s">
        <v>16</v>
      </c>
      <c r="B22" s="2">
        <f>B16</f>
        <v>286500</v>
      </c>
      <c r="C22" s="3">
        <f>C16</f>
        <v>32</v>
      </c>
      <c r="D22" s="7"/>
    </row>
  </sheetData>
  <mergeCells count="19">
    <mergeCell ref="A15:D15"/>
    <mergeCell ref="A16:A21"/>
    <mergeCell ref="B16:B21"/>
    <mergeCell ref="C16:C21"/>
    <mergeCell ref="D16:D21"/>
    <mergeCell ref="A3:D3"/>
    <mergeCell ref="A4:A6"/>
    <mergeCell ref="A7:A9"/>
    <mergeCell ref="A10:A12"/>
    <mergeCell ref="A1:D1"/>
    <mergeCell ref="B4:B6"/>
    <mergeCell ref="B7:B9"/>
    <mergeCell ref="B10:B12"/>
    <mergeCell ref="C4:C6"/>
    <mergeCell ref="C7:C9"/>
    <mergeCell ref="C10:C12"/>
    <mergeCell ref="D4:D6"/>
    <mergeCell ref="D7:D9"/>
    <mergeCell ref="D10:D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76419-D097-4E8D-91F6-98FC9C910BF4}">
  <dimension ref="A1:D28"/>
  <sheetViews>
    <sheetView workbookViewId="0">
      <selection activeCell="F21" sqref="F21"/>
    </sheetView>
  </sheetViews>
  <sheetFormatPr defaultRowHeight="14.4" x14ac:dyDescent="0.3"/>
  <cols>
    <col min="1" max="1" width="46.21875" customWidth="1"/>
    <col min="2" max="2" width="29.33203125" customWidth="1"/>
    <col min="3" max="3" width="16.77734375" customWidth="1"/>
    <col min="4" max="4" width="48.6640625" customWidth="1"/>
  </cols>
  <sheetData>
    <row r="1" spans="1:4" x14ac:dyDescent="0.3">
      <c r="A1" s="31" t="s">
        <v>17</v>
      </c>
      <c r="B1" s="31"/>
      <c r="C1" s="31"/>
      <c r="D1" s="31"/>
    </row>
    <row r="2" spans="1:4" ht="18" x14ac:dyDescent="0.35">
      <c r="A2" s="8" t="s">
        <v>0</v>
      </c>
      <c r="B2" s="8" t="s">
        <v>1</v>
      </c>
      <c r="C2" s="8" t="s">
        <v>2</v>
      </c>
      <c r="D2" s="8" t="s">
        <v>3</v>
      </c>
    </row>
    <row r="3" spans="1:4" ht="15.6" x14ac:dyDescent="0.3">
      <c r="A3" s="27" t="s">
        <v>19</v>
      </c>
      <c r="B3" s="27"/>
      <c r="C3" s="27"/>
      <c r="D3" s="27"/>
    </row>
    <row r="4" spans="1:4" ht="28.2" customHeight="1" x14ac:dyDescent="0.3">
      <c r="A4" s="28" t="s">
        <v>6</v>
      </c>
      <c r="B4" s="32">
        <v>270560</v>
      </c>
      <c r="C4" s="35">
        <v>30</v>
      </c>
      <c r="D4" s="38" t="s">
        <v>20</v>
      </c>
    </row>
    <row r="5" spans="1:4" ht="10.199999999999999" customHeight="1" x14ac:dyDescent="0.3">
      <c r="A5" s="29"/>
      <c r="B5" s="33"/>
      <c r="C5" s="36"/>
      <c r="D5" s="39"/>
    </row>
    <row r="6" spans="1:4" hidden="1" x14ac:dyDescent="0.3">
      <c r="A6" s="30"/>
      <c r="B6" s="34"/>
      <c r="C6" s="37"/>
      <c r="D6" s="40"/>
    </row>
    <row r="7" spans="1:4" ht="28.2" customHeight="1" x14ac:dyDescent="0.3">
      <c r="A7" s="28" t="s">
        <v>14</v>
      </c>
      <c r="B7" s="32">
        <v>215854</v>
      </c>
      <c r="C7" s="35">
        <v>25</v>
      </c>
      <c r="D7" s="38" t="s">
        <v>21</v>
      </c>
    </row>
    <row r="8" spans="1:4" ht="7.8" customHeight="1" x14ac:dyDescent="0.3">
      <c r="A8" s="29"/>
      <c r="B8" s="33"/>
      <c r="C8" s="36"/>
      <c r="D8" s="39"/>
    </row>
    <row r="9" spans="1:4" hidden="1" x14ac:dyDescent="0.3">
      <c r="A9" s="30"/>
      <c r="B9" s="34"/>
      <c r="C9" s="37"/>
      <c r="D9" s="40"/>
    </row>
    <row r="10" spans="1:4" ht="28.2" customHeight="1" x14ac:dyDescent="0.3">
      <c r="A10" s="28" t="s">
        <v>18</v>
      </c>
      <c r="B10" s="32">
        <v>362730</v>
      </c>
      <c r="C10" s="35">
        <v>36</v>
      </c>
      <c r="D10" s="35" t="s">
        <v>22</v>
      </c>
    </row>
    <row r="11" spans="1:4" ht="10.199999999999999" customHeight="1" x14ac:dyDescent="0.3">
      <c r="A11" s="29"/>
      <c r="B11" s="33"/>
      <c r="C11" s="36"/>
      <c r="D11" s="36"/>
    </row>
    <row r="12" spans="1:4" hidden="1" x14ac:dyDescent="0.3">
      <c r="A12" s="30"/>
      <c r="B12" s="34"/>
      <c r="C12" s="37"/>
      <c r="D12" s="37"/>
    </row>
    <row r="13" spans="1:4" ht="15.6" x14ac:dyDescent="0.3">
      <c r="A13" s="1" t="s">
        <v>23</v>
      </c>
      <c r="B13" s="2">
        <f>SUM(B4:B12)</f>
        <v>849144</v>
      </c>
      <c r="C13" s="3">
        <f>SUM(C4:C12)</f>
        <v>91</v>
      </c>
      <c r="D13" s="4"/>
    </row>
    <row r="15" spans="1:4" ht="15.6" x14ac:dyDescent="0.3">
      <c r="A15" s="27" t="s">
        <v>24</v>
      </c>
      <c r="B15" s="27"/>
      <c r="C15" s="27"/>
      <c r="D15" s="27"/>
    </row>
    <row r="16" spans="1:4" x14ac:dyDescent="0.3">
      <c r="A16" s="28" t="s">
        <v>25</v>
      </c>
      <c r="B16" s="32">
        <v>400000</v>
      </c>
      <c r="C16" s="35">
        <v>100</v>
      </c>
      <c r="D16" s="35" t="s">
        <v>28</v>
      </c>
    </row>
    <row r="17" spans="1:4" x14ac:dyDescent="0.3">
      <c r="A17" s="29"/>
      <c r="B17" s="33"/>
      <c r="C17" s="36"/>
      <c r="D17" s="36"/>
    </row>
    <row r="18" spans="1:4" x14ac:dyDescent="0.3">
      <c r="A18" s="30"/>
      <c r="B18" s="34"/>
      <c r="C18" s="37"/>
      <c r="D18" s="37"/>
    </row>
    <row r="19" spans="1:4" x14ac:dyDescent="0.3">
      <c r="A19" s="28" t="s">
        <v>6</v>
      </c>
      <c r="B19" s="32">
        <v>304520</v>
      </c>
      <c r="C19" s="35">
        <v>35</v>
      </c>
      <c r="D19" s="35" t="s">
        <v>29</v>
      </c>
    </row>
    <row r="20" spans="1:4" x14ac:dyDescent="0.3">
      <c r="A20" s="29"/>
      <c r="B20" s="33"/>
      <c r="C20" s="36"/>
      <c r="D20" s="36"/>
    </row>
    <row r="21" spans="1:4" x14ac:dyDescent="0.3">
      <c r="A21" s="30"/>
      <c r="B21" s="34"/>
      <c r="C21" s="37"/>
      <c r="D21" s="37"/>
    </row>
    <row r="22" spans="1:4" ht="15.6" x14ac:dyDescent="0.3">
      <c r="A22" s="9" t="s">
        <v>23</v>
      </c>
      <c r="B22" s="10">
        <f>SUM(B16:B21)</f>
        <v>704520</v>
      </c>
      <c r="C22" s="11">
        <f>SUM(C16:C21)</f>
        <v>135</v>
      </c>
      <c r="D22" s="12"/>
    </row>
    <row r="24" spans="1:4" ht="15.6" x14ac:dyDescent="0.3">
      <c r="A24" s="27" t="s">
        <v>26</v>
      </c>
      <c r="B24" s="27"/>
      <c r="C24" s="27"/>
      <c r="D24" s="27"/>
    </row>
    <row r="25" spans="1:4" x14ac:dyDescent="0.3">
      <c r="A25" s="46" t="s">
        <v>27</v>
      </c>
      <c r="B25" s="43">
        <v>192950</v>
      </c>
      <c r="C25" s="47">
        <v>50</v>
      </c>
      <c r="D25" s="44" t="s">
        <v>30</v>
      </c>
    </row>
    <row r="26" spans="1:4" ht="12" customHeight="1" x14ac:dyDescent="0.3">
      <c r="A26" s="46"/>
      <c r="B26" s="43"/>
      <c r="C26" s="47"/>
      <c r="D26" s="44"/>
    </row>
    <row r="27" spans="1:4" hidden="1" x14ac:dyDescent="0.3">
      <c r="A27" s="46"/>
      <c r="B27" s="43"/>
      <c r="C27" s="47"/>
      <c r="D27" s="44"/>
    </row>
    <row r="28" spans="1:4" ht="15.6" x14ac:dyDescent="0.3">
      <c r="A28" s="1" t="s">
        <v>23</v>
      </c>
      <c r="B28" s="2">
        <f>B25</f>
        <v>192950</v>
      </c>
      <c r="C28" s="3">
        <f>C25</f>
        <v>50</v>
      </c>
      <c r="D28" s="4"/>
    </row>
  </sheetData>
  <mergeCells count="28">
    <mergeCell ref="A15:D15"/>
    <mergeCell ref="A16:A18"/>
    <mergeCell ref="A19:A21"/>
    <mergeCell ref="A24:D24"/>
    <mergeCell ref="A25:A27"/>
    <mergeCell ref="B16:B18"/>
    <mergeCell ref="B19:B21"/>
    <mergeCell ref="C16:C18"/>
    <mergeCell ref="C19:C21"/>
    <mergeCell ref="D16:D18"/>
    <mergeCell ref="D19:D21"/>
    <mergeCell ref="B25:B27"/>
    <mergeCell ref="C25:C27"/>
    <mergeCell ref="D25:D27"/>
    <mergeCell ref="A3:D3"/>
    <mergeCell ref="A1:D1"/>
    <mergeCell ref="A4:A6"/>
    <mergeCell ref="A7:A9"/>
    <mergeCell ref="A10:A12"/>
    <mergeCell ref="B4:B6"/>
    <mergeCell ref="B7:B9"/>
    <mergeCell ref="B10:B12"/>
    <mergeCell ref="C4:C6"/>
    <mergeCell ref="C7:C9"/>
    <mergeCell ref="C10:C12"/>
    <mergeCell ref="D4:D6"/>
    <mergeCell ref="D7:D9"/>
    <mergeCell ref="D10:D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6F184-1C3E-41F8-A198-2FC1A1BF8FF6}">
  <dimension ref="A1:D16"/>
  <sheetViews>
    <sheetView workbookViewId="0">
      <selection activeCell="B20" sqref="B20"/>
    </sheetView>
  </sheetViews>
  <sheetFormatPr defaultRowHeight="14.4" x14ac:dyDescent="0.3"/>
  <cols>
    <col min="1" max="1" width="36.5546875" customWidth="1"/>
    <col min="2" max="2" width="21" customWidth="1"/>
    <col min="3" max="3" width="18.109375" customWidth="1"/>
    <col min="4" max="4" width="39.5546875" customWidth="1"/>
  </cols>
  <sheetData>
    <row r="1" spans="1:4" x14ac:dyDescent="0.3">
      <c r="A1" s="31" t="s">
        <v>31</v>
      </c>
      <c r="B1" s="31"/>
      <c r="C1" s="31"/>
      <c r="D1" s="31"/>
    </row>
    <row r="2" spans="1:4" ht="18" x14ac:dyDescent="0.35">
      <c r="A2" s="8" t="s">
        <v>0</v>
      </c>
      <c r="B2" s="8" t="s">
        <v>1</v>
      </c>
      <c r="C2" s="8" t="s">
        <v>2</v>
      </c>
      <c r="D2" s="8" t="s">
        <v>3</v>
      </c>
    </row>
    <row r="3" spans="1:4" ht="15.6" x14ac:dyDescent="0.3">
      <c r="A3" s="27" t="s">
        <v>19</v>
      </c>
      <c r="B3" s="27"/>
      <c r="C3" s="27"/>
      <c r="D3" s="27"/>
    </row>
    <row r="4" spans="1:4" ht="16.2" customHeight="1" x14ac:dyDescent="0.3">
      <c r="A4" s="48" t="s">
        <v>6</v>
      </c>
      <c r="B4" s="57">
        <v>299236</v>
      </c>
      <c r="C4" s="51">
        <v>40</v>
      </c>
      <c r="D4" s="62" t="s">
        <v>34</v>
      </c>
    </row>
    <row r="5" spans="1:4" x14ac:dyDescent="0.3">
      <c r="A5" s="49"/>
      <c r="B5" s="58"/>
      <c r="C5" s="52"/>
      <c r="D5" s="63"/>
    </row>
    <row r="6" spans="1:4" x14ac:dyDescent="0.3">
      <c r="A6" s="50"/>
      <c r="B6" s="59"/>
      <c r="C6" s="53"/>
      <c r="D6" s="64"/>
    </row>
    <row r="7" spans="1:4" ht="28.2" customHeight="1" x14ac:dyDescent="0.3">
      <c r="A7" s="48" t="s">
        <v>14</v>
      </c>
      <c r="B7" s="57">
        <v>314970</v>
      </c>
      <c r="C7" s="54">
        <v>42</v>
      </c>
      <c r="D7" s="54" t="s">
        <v>35</v>
      </c>
    </row>
    <row r="8" spans="1:4" x14ac:dyDescent="0.3">
      <c r="A8" s="49"/>
      <c r="B8" s="58"/>
      <c r="C8" s="52"/>
      <c r="D8" s="52"/>
    </row>
    <row r="9" spans="1:4" x14ac:dyDescent="0.3">
      <c r="A9" s="50"/>
      <c r="B9" s="59"/>
      <c r="C9" s="55"/>
      <c r="D9" s="55"/>
    </row>
    <row r="10" spans="1:4" x14ac:dyDescent="0.3">
      <c r="A10" s="48" t="s">
        <v>32</v>
      </c>
      <c r="B10" s="57">
        <v>238243</v>
      </c>
      <c r="C10" s="51">
        <v>40</v>
      </c>
      <c r="D10" s="51" t="s">
        <v>28</v>
      </c>
    </row>
    <row r="11" spans="1:4" x14ac:dyDescent="0.3">
      <c r="A11" s="49"/>
      <c r="B11" s="58"/>
      <c r="C11" s="52"/>
      <c r="D11" s="52"/>
    </row>
    <row r="12" spans="1:4" x14ac:dyDescent="0.3">
      <c r="A12" s="50"/>
      <c r="B12" s="59"/>
      <c r="C12" s="55"/>
      <c r="D12" s="55"/>
    </row>
    <row r="13" spans="1:4" ht="16.2" customHeight="1" x14ac:dyDescent="0.3">
      <c r="A13" s="56" t="s">
        <v>33</v>
      </c>
      <c r="B13" s="60">
        <v>430450</v>
      </c>
      <c r="C13" s="61">
        <v>60</v>
      </c>
      <c r="D13" s="65" t="s">
        <v>36</v>
      </c>
    </row>
    <row r="14" spans="1:4" x14ac:dyDescent="0.3">
      <c r="A14" s="56"/>
      <c r="B14" s="60"/>
      <c r="C14" s="61"/>
      <c r="D14" s="65"/>
    </row>
    <row r="15" spans="1:4" x14ac:dyDescent="0.3">
      <c r="A15" s="56"/>
      <c r="B15" s="60"/>
      <c r="C15" s="61"/>
      <c r="D15" s="65"/>
    </row>
    <row r="16" spans="1:4" ht="15.6" x14ac:dyDescent="0.3">
      <c r="A16" s="1" t="s">
        <v>23</v>
      </c>
      <c r="B16" s="2">
        <f>SUM(B4:B15)</f>
        <v>1282899</v>
      </c>
      <c r="C16" s="3">
        <f>SUM(C4:C15)</f>
        <v>182</v>
      </c>
      <c r="D16" s="4"/>
    </row>
  </sheetData>
  <mergeCells count="18">
    <mergeCell ref="C13:C15"/>
    <mergeCell ref="D4:D6"/>
    <mergeCell ref="D7:D9"/>
    <mergeCell ref="D10:D12"/>
    <mergeCell ref="D13:D15"/>
    <mergeCell ref="A13:A15"/>
    <mergeCell ref="B4:B6"/>
    <mergeCell ref="B7:B9"/>
    <mergeCell ref="B10:B12"/>
    <mergeCell ref="B13:B15"/>
    <mergeCell ref="A3:D3"/>
    <mergeCell ref="A1:D1"/>
    <mergeCell ref="A4:A6"/>
    <mergeCell ref="A7:A9"/>
    <mergeCell ref="A10:A12"/>
    <mergeCell ref="C4:C6"/>
    <mergeCell ref="C7:C9"/>
    <mergeCell ref="C10:C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A27E2-859F-4F62-A161-EB9675AE44B3}">
  <dimension ref="A1:D22"/>
  <sheetViews>
    <sheetView workbookViewId="0">
      <selection activeCell="A15" sqref="A15:D22"/>
    </sheetView>
  </sheetViews>
  <sheetFormatPr defaultRowHeight="14.4" x14ac:dyDescent="0.3"/>
  <cols>
    <col min="1" max="1" width="44" customWidth="1"/>
    <col min="2" max="2" width="20.77734375" customWidth="1"/>
    <col min="3" max="3" width="17.21875" customWidth="1"/>
    <col min="4" max="4" width="64.21875" customWidth="1"/>
  </cols>
  <sheetData>
    <row r="1" spans="1:4" x14ac:dyDescent="0.3">
      <c r="A1" s="31" t="s">
        <v>37</v>
      </c>
      <c r="B1" s="31"/>
      <c r="C1" s="31"/>
      <c r="D1" s="31"/>
    </row>
    <row r="2" spans="1:4" ht="18" x14ac:dyDescent="0.35">
      <c r="A2" s="8" t="s">
        <v>0</v>
      </c>
      <c r="B2" s="8" t="s">
        <v>1</v>
      </c>
      <c r="C2" s="8" t="s">
        <v>2</v>
      </c>
      <c r="D2" s="8" t="s">
        <v>3</v>
      </c>
    </row>
    <row r="3" spans="1:4" ht="15.6" x14ac:dyDescent="0.3">
      <c r="A3" s="27" t="s">
        <v>19</v>
      </c>
      <c r="B3" s="27"/>
      <c r="C3" s="27"/>
      <c r="D3" s="27"/>
    </row>
    <row r="4" spans="1:4" ht="15.6" x14ac:dyDescent="0.3">
      <c r="A4" s="14" t="s">
        <v>38</v>
      </c>
      <c r="B4" s="18">
        <v>300000</v>
      </c>
      <c r="C4" s="17">
        <v>20</v>
      </c>
      <c r="D4" s="17" t="s">
        <v>44</v>
      </c>
    </row>
    <row r="5" spans="1:4" ht="17.399999999999999" customHeight="1" x14ac:dyDescent="0.3">
      <c r="A5" s="14" t="s">
        <v>39</v>
      </c>
      <c r="B5" s="18">
        <v>600000</v>
      </c>
      <c r="C5" s="17">
        <v>45</v>
      </c>
      <c r="D5" s="17" t="s">
        <v>45</v>
      </c>
    </row>
    <row r="6" spans="1:4" ht="18.600000000000001" customHeight="1" x14ac:dyDescent="0.3">
      <c r="A6" s="14" t="s">
        <v>40</v>
      </c>
      <c r="B6" s="18">
        <v>600000</v>
      </c>
      <c r="C6" s="17">
        <v>40</v>
      </c>
      <c r="D6" s="17" t="s">
        <v>46</v>
      </c>
    </row>
    <row r="7" spans="1:4" ht="37.799999999999997" customHeight="1" x14ac:dyDescent="0.3">
      <c r="A7" s="14" t="s">
        <v>41</v>
      </c>
      <c r="B7" s="18">
        <v>97681</v>
      </c>
      <c r="C7" s="17">
        <v>12</v>
      </c>
      <c r="D7" s="17" t="s">
        <v>47</v>
      </c>
    </row>
    <row r="8" spans="1:4" ht="40.799999999999997" customHeight="1" x14ac:dyDescent="0.3">
      <c r="A8" s="14" t="s">
        <v>18</v>
      </c>
      <c r="B8" s="18">
        <v>1575000</v>
      </c>
      <c r="C8" s="17">
        <v>105</v>
      </c>
      <c r="D8" s="17" t="s">
        <v>48</v>
      </c>
    </row>
    <row r="9" spans="1:4" ht="40.200000000000003" customHeight="1" x14ac:dyDescent="0.3">
      <c r="A9" s="14" t="s">
        <v>6</v>
      </c>
      <c r="B9" s="18">
        <v>363984</v>
      </c>
      <c r="C9" s="17">
        <v>40</v>
      </c>
      <c r="D9" s="17" t="s">
        <v>49</v>
      </c>
    </row>
    <row r="10" spans="1:4" ht="32.4" customHeight="1" x14ac:dyDescent="0.3">
      <c r="A10" s="14" t="s">
        <v>14</v>
      </c>
      <c r="B10" s="18">
        <v>339250</v>
      </c>
      <c r="C10" s="17">
        <v>30</v>
      </c>
      <c r="D10" s="17" t="s">
        <v>50</v>
      </c>
    </row>
    <row r="11" spans="1:4" ht="24" customHeight="1" x14ac:dyDescent="0.3">
      <c r="A11" s="14" t="s">
        <v>42</v>
      </c>
      <c r="B11" s="18">
        <v>420885</v>
      </c>
      <c r="C11" s="17">
        <v>40</v>
      </c>
      <c r="D11" s="17" t="s">
        <v>28</v>
      </c>
    </row>
    <row r="12" spans="1:4" ht="40.200000000000003" customHeight="1" x14ac:dyDescent="0.3">
      <c r="A12" s="14" t="s">
        <v>43</v>
      </c>
      <c r="B12" s="18">
        <v>223428</v>
      </c>
      <c r="C12" s="17">
        <v>25</v>
      </c>
      <c r="D12" s="17" t="s">
        <v>51</v>
      </c>
    </row>
    <row r="13" spans="1:4" ht="15.6" x14ac:dyDescent="0.3">
      <c r="A13" s="1" t="s">
        <v>23</v>
      </c>
      <c r="B13" s="2">
        <f>SUM(B4:B12)</f>
        <v>4520228</v>
      </c>
      <c r="C13" s="3">
        <f>SUM(C4:C12)</f>
        <v>357</v>
      </c>
      <c r="D13" s="4"/>
    </row>
    <row r="15" spans="1:4" ht="15.6" x14ac:dyDescent="0.3">
      <c r="A15" s="27" t="s">
        <v>24</v>
      </c>
      <c r="B15" s="27"/>
      <c r="C15" s="27"/>
      <c r="D15" s="27"/>
    </row>
    <row r="16" spans="1:4" x14ac:dyDescent="0.3">
      <c r="A16" s="65" t="s">
        <v>25</v>
      </c>
      <c r="B16" s="60">
        <v>600000</v>
      </c>
      <c r="C16" s="66">
        <v>60</v>
      </c>
      <c r="D16" s="66" t="s">
        <v>52</v>
      </c>
    </row>
    <row r="17" spans="1:4" x14ac:dyDescent="0.3">
      <c r="A17" s="65"/>
      <c r="B17" s="60"/>
      <c r="C17" s="66"/>
      <c r="D17" s="66"/>
    </row>
    <row r="18" spans="1:4" x14ac:dyDescent="0.3">
      <c r="A18" s="65"/>
      <c r="B18" s="60"/>
      <c r="C18" s="66"/>
      <c r="D18" s="66"/>
    </row>
    <row r="19" spans="1:4" x14ac:dyDescent="0.3">
      <c r="A19" s="65" t="s">
        <v>33</v>
      </c>
      <c r="B19" s="60">
        <v>769580</v>
      </c>
      <c r="C19" s="66">
        <v>52</v>
      </c>
      <c r="D19" s="66" t="s">
        <v>53</v>
      </c>
    </row>
    <row r="20" spans="1:4" x14ac:dyDescent="0.3">
      <c r="A20" s="65"/>
      <c r="B20" s="60"/>
      <c r="C20" s="66"/>
      <c r="D20" s="66"/>
    </row>
    <row r="21" spans="1:4" x14ac:dyDescent="0.3">
      <c r="A21" s="65"/>
      <c r="B21" s="60"/>
      <c r="C21" s="66"/>
      <c r="D21" s="66"/>
    </row>
    <row r="22" spans="1:4" ht="15.6" x14ac:dyDescent="0.3">
      <c r="A22" s="1" t="s">
        <v>23</v>
      </c>
      <c r="B22" s="2">
        <f>SUM(B16:B21)</f>
        <v>1369580</v>
      </c>
      <c r="C22" s="3">
        <f>SUM(C16:C21)</f>
        <v>112</v>
      </c>
      <c r="D22" s="4"/>
    </row>
  </sheetData>
  <mergeCells count="11">
    <mergeCell ref="A3:D3"/>
    <mergeCell ref="A1:D1"/>
    <mergeCell ref="A15:D15"/>
    <mergeCell ref="A16:A18"/>
    <mergeCell ref="A19:A21"/>
    <mergeCell ref="B16:B18"/>
    <mergeCell ref="B19:B21"/>
    <mergeCell ref="C16:C18"/>
    <mergeCell ref="C19:C21"/>
    <mergeCell ref="D16:D18"/>
    <mergeCell ref="D19:D2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C82B3-F1DD-4CAA-86B1-20EFDBCD962A}">
  <dimension ref="A1:D29"/>
  <sheetViews>
    <sheetView workbookViewId="0">
      <selection activeCell="A3" sqref="A3:D3"/>
    </sheetView>
  </sheetViews>
  <sheetFormatPr defaultRowHeight="14.4" x14ac:dyDescent="0.3"/>
  <cols>
    <col min="1" max="1" width="51" customWidth="1"/>
    <col min="2" max="2" width="19.77734375" customWidth="1"/>
    <col min="3" max="3" width="18.6640625" customWidth="1"/>
    <col min="4" max="4" width="37" customWidth="1"/>
  </cols>
  <sheetData>
    <row r="1" spans="1:4" x14ac:dyDescent="0.3">
      <c r="A1" s="31" t="s">
        <v>58</v>
      </c>
      <c r="B1" s="31"/>
      <c r="C1" s="31"/>
      <c r="D1" s="31"/>
    </row>
    <row r="2" spans="1:4" ht="18" x14ac:dyDescent="0.35">
      <c r="A2" s="8" t="s">
        <v>0</v>
      </c>
      <c r="B2" s="8" t="s">
        <v>1</v>
      </c>
      <c r="C2" s="8" t="s">
        <v>2</v>
      </c>
      <c r="D2" s="8" t="s">
        <v>3</v>
      </c>
    </row>
    <row r="3" spans="1:4" ht="15.6" x14ac:dyDescent="0.3">
      <c r="A3" s="27" t="s">
        <v>7</v>
      </c>
      <c r="B3" s="27"/>
      <c r="C3" s="27"/>
      <c r="D3" s="27"/>
    </row>
    <row r="4" spans="1:4" ht="15.6" x14ac:dyDescent="0.3">
      <c r="A4" s="20" t="s">
        <v>54</v>
      </c>
      <c r="B4" s="21">
        <v>300000</v>
      </c>
      <c r="C4" s="19">
        <v>20</v>
      </c>
      <c r="D4" s="19" t="s">
        <v>52</v>
      </c>
    </row>
    <row r="5" spans="1:4" ht="42.6" customHeight="1" x14ac:dyDescent="0.3">
      <c r="A5" s="20" t="s">
        <v>55</v>
      </c>
      <c r="B5" s="21">
        <v>262499</v>
      </c>
      <c r="C5" s="19">
        <v>35</v>
      </c>
      <c r="D5" s="19" t="s">
        <v>59</v>
      </c>
    </row>
    <row r="6" spans="1:4" ht="21" customHeight="1" x14ac:dyDescent="0.3">
      <c r="A6" s="20" t="s">
        <v>56</v>
      </c>
      <c r="B6" s="21">
        <v>464810</v>
      </c>
      <c r="C6" s="19">
        <v>135</v>
      </c>
      <c r="D6" s="19" t="s">
        <v>60</v>
      </c>
    </row>
    <row r="7" spans="1:4" ht="22.8" customHeight="1" x14ac:dyDescent="0.3">
      <c r="A7" s="20" t="s">
        <v>57</v>
      </c>
      <c r="B7" s="15">
        <v>1198748</v>
      </c>
      <c r="C7" s="16">
        <v>80</v>
      </c>
      <c r="D7" s="22" t="s">
        <v>61</v>
      </c>
    </row>
    <row r="8" spans="1:4" ht="15.6" x14ac:dyDescent="0.3">
      <c r="A8" s="1" t="s">
        <v>23</v>
      </c>
      <c r="B8" s="2">
        <f>SUM(B4:B7)</f>
        <v>2226057</v>
      </c>
      <c r="C8" s="3">
        <f>SUM(C4:C7)</f>
        <v>270</v>
      </c>
      <c r="D8" s="4"/>
    </row>
    <row r="10" spans="1:4" ht="15.6" x14ac:dyDescent="0.3">
      <c r="A10" s="27" t="s">
        <v>13</v>
      </c>
      <c r="B10" s="27"/>
      <c r="C10" s="27"/>
      <c r="D10" s="27"/>
    </row>
    <row r="11" spans="1:4" ht="15.6" x14ac:dyDescent="0.3">
      <c r="A11" s="25" t="s">
        <v>62</v>
      </c>
      <c r="B11" s="5">
        <v>366000</v>
      </c>
      <c r="C11" s="23">
        <v>30</v>
      </c>
      <c r="D11" s="23" t="s">
        <v>67</v>
      </c>
    </row>
    <row r="12" spans="1:4" ht="24" customHeight="1" x14ac:dyDescent="0.3">
      <c r="A12" s="25" t="s">
        <v>63</v>
      </c>
      <c r="B12" s="6">
        <v>141120</v>
      </c>
      <c r="C12" s="23">
        <v>28</v>
      </c>
      <c r="D12" s="23" t="s">
        <v>68</v>
      </c>
    </row>
    <row r="13" spans="1:4" ht="17.399999999999999" customHeight="1" x14ac:dyDescent="0.3">
      <c r="A13" s="25" t="s">
        <v>64</v>
      </c>
      <c r="B13" s="13">
        <v>370800</v>
      </c>
      <c r="C13" s="23">
        <v>30</v>
      </c>
      <c r="D13" s="23" t="s">
        <v>69</v>
      </c>
    </row>
    <row r="14" spans="1:4" ht="15.6" x14ac:dyDescent="0.3">
      <c r="A14" s="25" t="s">
        <v>65</v>
      </c>
      <c r="B14" s="13">
        <v>539190</v>
      </c>
      <c r="C14" s="23">
        <v>45</v>
      </c>
      <c r="D14" s="23" t="s">
        <v>70</v>
      </c>
    </row>
    <row r="15" spans="1:4" ht="15.6" x14ac:dyDescent="0.3">
      <c r="A15" s="25" t="s">
        <v>66</v>
      </c>
      <c r="B15" s="13">
        <v>473756</v>
      </c>
      <c r="C15" s="23">
        <v>40</v>
      </c>
      <c r="D15" s="24" t="s">
        <v>71</v>
      </c>
    </row>
    <row r="16" spans="1:4" ht="19.2" customHeight="1" x14ac:dyDescent="0.3">
      <c r="A16" s="25" t="s">
        <v>39</v>
      </c>
      <c r="B16" s="13">
        <v>900000</v>
      </c>
      <c r="C16" s="23">
        <v>60</v>
      </c>
      <c r="D16" s="24" t="s">
        <v>71</v>
      </c>
    </row>
    <row r="17" spans="1:4" ht="22.2" customHeight="1" x14ac:dyDescent="0.3">
      <c r="A17" s="14" t="s">
        <v>42</v>
      </c>
      <c r="B17" s="6">
        <v>447267</v>
      </c>
      <c r="C17" s="19">
        <v>30</v>
      </c>
      <c r="D17" s="19" t="s">
        <v>72</v>
      </c>
    </row>
    <row r="18" spans="1:4" ht="15.6" x14ac:dyDescent="0.3">
      <c r="A18" s="1" t="s">
        <v>23</v>
      </c>
      <c r="B18" s="2">
        <f>SUM(B11:B17)</f>
        <v>3238133</v>
      </c>
      <c r="C18" s="3">
        <f>SUM(C11:C17)</f>
        <v>263</v>
      </c>
      <c r="D18" s="4"/>
    </row>
    <row r="20" spans="1:4" ht="15.6" x14ac:dyDescent="0.3">
      <c r="A20" s="27" t="s">
        <v>24</v>
      </c>
      <c r="B20" s="27"/>
      <c r="C20" s="27"/>
      <c r="D20" s="27"/>
    </row>
    <row r="21" spans="1:4" x14ac:dyDescent="0.3">
      <c r="A21" s="56" t="s">
        <v>73</v>
      </c>
      <c r="B21" s="60">
        <v>227440</v>
      </c>
      <c r="C21" s="66">
        <v>24</v>
      </c>
      <c r="D21" s="66" t="s">
        <v>74</v>
      </c>
    </row>
    <row r="22" spans="1:4" x14ac:dyDescent="0.3">
      <c r="A22" s="56"/>
      <c r="B22" s="60"/>
      <c r="C22" s="66"/>
      <c r="D22" s="66"/>
    </row>
    <row r="23" spans="1:4" ht="3.6" customHeight="1" x14ac:dyDescent="0.3">
      <c r="A23" s="56"/>
      <c r="B23" s="60"/>
      <c r="C23" s="66"/>
      <c r="D23" s="66"/>
    </row>
    <row r="24" spans="1:4" x14ac:dyDescent="0.3">
      <c r="A24" s="56" t="s">
        <v>66</v>
      </c>
      <c r="B24" s="60">
        <v>376020</v>
      </c>
      <c r="C24" s="66">
        <v>40</v>
      </c>
      <c r="D24" s="66" t="s">
        <v>75</v>
      </c>
    </row>
    <row r="25" spans="1:4" ht="10.8" customHeight="1" x14ac:dyDescent="0.3">
      <c r="A25" s="56"/>
      <c r="B25" s="60"/>
      <c r="C25" s="66"/>
      <c r="D25" s="66"/>
    </row>
    <row r="26" spans="1:4" ht="2.4" customHeight="1" x14ac:dyDescent="0.3">
      <c r="A26" s="56"/>
      <c r="B26" s="60"/>
      <c r="C26" s="66"/>
      <c r="D26" s="66"/>
    </row>
    <row r="27" spans="1:4" ht="15.6" x14ac:dyDescent="0.3">
      <c r="A27" s="14" t="s">
        <v>76</v>
      </c>
      <c r="B27" s="15">
        <v>600000</v>
      </c>
      <c r="C27" s="19">
        <v>40</v>
      </c>
      <c r="D27" s="19" t="s">
        <v>28</v>
      </c>
    </row>
    <row r="28" spans="1:4" ht="15.6" x14ac:dyDescent="0.3">
      <c r="A28" s="14" t="s">
        <v>77</v>
      </c>
      <c r="B28" s="15">
        <v>361211</v>
      </c>
      <c r="C28" s="19">
        <v>30</v>
      </c>
      <c r="D28" s="19" t="s">
        <v>28</v>
      </c>
    </row>
    <row r="29" spans="1:4" ht="15.6" x14ac:dyDescent="0.3">
      <c r="A29" s="1" t="s">
        <v>23</v>
      </c>
      <c r="B29" s="2">
        <f>SUM(B21:B28)</f>
        <v>1564671</v>
      </c>
      <c r="C29" s="3">
        <f>SUM(C21:C28)</f>
        <v>134</v>
      </c>
      <c r="D29" s="4"/>
    </row>
  </sheetData>
  <mergeCells count="12">
    <mergeCell ref="A24:A26"/>
    <mergeCell ref="B24:B26"/>
    <mergeCell ref="C24:C26"/>
    <mergeCell ref="D24:D26"/>
    <mergeCell ref="A3:D3"/>
    <mergeCell ref="A1:D1"/>
    <mergeCell ref="A10:D10"/>
    <mergeCell ref="A20:D20"/>
    <mergeCell ref="A21:A23"/>
    <mergeCell ref="B21:B23"/>
    <mergeCell ref="C21:C23"/>
    <mergeCell ref="D21:D2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EC2D7-847C-4F6B-B825-F1FE8432FDB4}">
  <dimension ref="A1:D8"/>
  <sheetViews>
    <sheetView tabSelected="1" workbookViewId="0">
      <selection activeCell="C10" sqref="C10"/>
    </sheetView>
  </sheetViews>
  <sheetFormatPr defaultRowHeight="14.4" x14ac:dyDescent="0.3"/>
  <cols>
    <col min="1" max="1" width="32.88671875" customWidth="1"/>
    <col min="2" max="2" width="19.33203125" bestFit="1" customWidth="1"/>
    <col min="3" max="3" width="15.6640625" bestFit="1" customWidth="1"/>
    <col min="4" max="4" width="31.21875" customWidth="1"/>
  </cols>
  <sheetData>
    <row r="1" spans="1:4" x14ac:dyDescent="0.3">
      <c r="A1" s="31" t="s">
        <v>78</v>
      </c>
      <c r="B1" s="31"/>
      <c r="C1" s="31"/>
      <c r="D1" s="31"/>
    </row>
    <row r="2" spans="1:4" ht="18" x14ac:dyDescent="0.35">
      <c r="A2" s="8" t="s">
        <v>0</v>
      </c>
      <c r="B2" s="8" t="s">
        <v>1</v>
      </c>
      <c r="C2" s="8" t="s">
        <v>2</v>
      </c>
      <c r="D2" s="8" t="s">
        <v>3</v>
      </c>
    </row>
    <row r="3" spans="1:4" ht="15.6" x14ac:dyDescent="0.3">
      <c r="A3" s="27" t="s">
        <v>19</v>
      </c>
      <c r="B3" s="27"/>
      <c r="C3" s="27"/>
      <c r="D3" s="27"/>
    </row>
    <row r="4" spans="1:4" ht="15.6" x14ac:dyDescent="0.3">
      <c r="A4" s="14" t="s">
        <v>79</v>
      </c>
      <c r="B4" s="6">
        <v>443464</v>
      </c>
      <c r="C4" s="19">
        <v>32</v>
      </c>
      <c r="D4" s="19" t="s">
        <v>71</v>
      </c>
    </row>
    <row r="5" spans="1:4" ht="31.2" x14ac:dyDescent="0.3">
      <c r="A5" s="14" t="s">
        <v>43</v>
      </c>
      <c r="B5" s="26">
        <v>351780</v>
      </c>
      <c r="C5" s="19">
        <v>25</v>
      </c>
      <c r="D5" s="19" t="s">
        <v>71</v>
      </c>
    </row>
    <row r="6" spans="1:4" ht="62.4" x14ac:dyDescent="0.3">
      <c r="A6" s="14" t="s">
        <v>6</v>
      </c>
      <c r="B6" s="26">
        <v>537280</v>
      </c>
      <c r="C6" s="19">
        <v>45</v>
      </c>
      <c r="D6" s="19" t="s">
        <v>80</v>
      </c>
    </row>
    <row r="7" spans="1:4" ht="15.6" x14ac:dyDescent="0.3">
      <c r="A7" s="14" t="s">
        <v>40</v>
      </c>
      <c r="B7" s="6">
        <v>600000</v>
      </c>
      <c r="C7" s="19">
        <v>40</v>
      </c>
      <c r="D7" s="19" t="s">
        <v>71</v>
      </c>
    </row>
    <row r="8" spans="1:4" ht="15.6" x14ac:dyDescent="0.3">
      <c r="A8" s="1" t="s">
        <v>23</v>
      </c>
      <c r="B8" s="2">
        <f>SUM(B4:B7)</f>
        <v>1932524</v>
      </c>
      <c r="C8" s="67">
        <f>SUM(C4:C7)</f>
        <v>142</v>
      </c>
      <c r="D8" s="7"/>
    </row>
  </sheetData>
  <mergeCells count="2">
    <mergeCell ref="A3:D3"/>
    <mergeCell ref="A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FY20</vt:lpstr>
      <vt:lpstr>FY21</vt:lpstr>
      <vt:lpstr>FY22</vt:lpstr>
      <vt:lpstr>FY23</vt:lpstr>
      <vt:lpstr>FY24</vt:lpstr>
      <vt:lpstr>FY25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Wilson, Heather [DOL]</dc:creator>
  <cp:lastModifiedBy>Richardson, Jessica [DOL]</cp:lastModifiedBy>
  <dcterms:created xsi:type="dcterms:W3CDTF">2024-05-22T18:15:33Z</dcterms:created>
  <dcterms:modified xsi:type="dcterms:W3CDTF">2025-07-02T12:44:30Z</dcterms:modified>
</cp:coreProperties>
</file>